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ohen\Documents\LABS\200\"/>
    </mc:Choice>
  </mc:AlternateContent>
  <bookViews>
    <workbookView xWindow="240" yWindow="48" windowWidth="20112" windowHeight="8016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P4" i="1" l="1"/>
  <c r="P5" i="1" s="1"/>
  <c r="N4" i="1"/>
  <c r="M4" i="1" s="1"/>
  <c r="O4" i="1"/>
  <c r="O5" i="1" s="1"/>
  <c r="O1" i="1"/>
  <c r="O2" i="1" s="1"/>
  <c r="N2" i="1"/>
  <c r="L2" i="1" s="1"/>
  <c r="M3" i="1"/>
  <c r="L3" i="1"/>
  <c r="B4" i="1" s="1"/>
  <c r="M2" i="1"/>
  <c r="M1" i="1"/>
  <c r="L1" i="1"/>
  <c r="B2" i="1" s="1"/>
  <c r="L4" i="1" l="1"/>
</calcChain>
</file>

<file path=xl/sharedStrings.xml><?xml version="1.0" encoding="utf-8"?>
<sst xmlns="http://schemas.openxmlformats.org/spreadsheetml/2006/main" count="18" uniqueCount="17">
  <si>
    <t>&lt;-- enter the gravitational force (in N) on the paper (10-3 kg) due to the earth (5.9736x1024 kg)</t>
  </si>
  <si>
    <t>paper</t>
  </si>
  <si>
    <t>tape</t>
  </si>
  <si>
    <t>earth</t>
  </si>
  <si>
    <t>r_earth</t>
  </si>
  <si>
    <t>G</t>
  </si>
  <si>
    <t>r_sep</t>
  </si>
  <si>
    <t>&lt;-- enter the gravitational force (in N) on the paper (10-3 kg) due to the tape (10-3 kg)</t>
  </si>
  <si>
    <t>MATCH!!</t>
  </si>
  <si>
    <t>Note: Excel uses "E" to represent the factor of 10.  For example, "5E13" represents 5 times</t>
  </si>
  <si>
    <t>"10 raised the power of 13".</t>
  </si>
  <si>
    <t>Factor of 10 is incorrect</t>
  </si>
  <si>
    <t>Factor of 10 is correct but number is not</t>
  </si>
  <si>
    <t>Incorrect; did you square the distance?</t>
  </si>
  <si>
    <t>Incorrect; how far apart are the two objects?</t>
  </si>
  <si>
    <t>Incorrect</t>
  </si>
  <si>
    <t>Note: Do not round intermediate steps and do not round your answer by more than 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</si>
</sst>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E+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1" fontId="0" fillId="0" borderId="0" xfId="0" applyNumberFormat="1"/>
    <xf numFmtId="164" fontId="0" fillId="0" borderId="0" xfId="0" applyNumberFormat="1"/>
    <xf numFmtId="11" fontId="1" fillId="0" borderId="1" xfId="0" applyNumberFormat="1" applyFont="1" applyBorder="1" applyProtection="1">
      <protection locked="0"/>
    </xf>
    <xf numFmtId="11" fontId="1" fillId="0" borderId="0" xfId="0" applyNumberFormat="1" applyFont="1"/>
  </cellXfs>
  <cellStyles count="1">
    <cellStyle name="Normal" xfId="0" builtinId="0"/>
  </cellStyles>
  <dxfs count="12"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9A7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workbookViewId="0"/>
  </sheetViews>
  <sheetFormatPr defaultRowHeight="14.4" x14ac:dyDescent="0.3"/>
  <cols>
    <col min="1" max="1" width="14.6640625" customWidth="1"/>
    <col min="12" max="12" width="13.44140625" hidden="1" customWidth="1"/>
    <col min="13" max="19" width="0" hidden="1" customWidth="1"/>
  </cols>
  <sheetData>
    <row r="1" spans="1:19" ht="15" thickBot="1" x14ac:dyDescent="0.35">
      <c r="A1" s="3"/>
      <c r="B1" t="s">
        <v>0</v>
      </c>
      <c r="L1" t="e">
        <f>A1/10^INT(LOG(A1))</f>
        <v>#NUM!</v>
      </c>
      <c r="M1" t="e">
        <f>INT(LOG(A1))</f>
        <v>#NUM!</v>
      </c>
      <c r="O1" s="1">
        <f>Q1*S1*R3/Q3</f>
        <v>62579.624875215814</v>
      </c>
      <c r="Q1" s="1">
        <v>1E-3</v>
      </c>
      <c r="R1" s="1">
        <v>1E-3</v>
      </c>
      <c r="S1" s="1">
        <v>5.9735999999999995E+24</v>
      </c>
    </row>
    <row r="2" spans="1:19" ht="15" thickBot="1" x14ac:dyDescent="0.35">
      <c r="B2" s="4" t="str">
        <f>IF(A1="","",IF(ABS(1-A1/N2)&lt;0.01,L$6,IF(ABS(1-L1/O2)&lt;0.01,O3,IF(ABS(1-L1/L2)&lt;0.01,L$7,IF(M1=M2,L$8,L$9)))))</f>
        <v/>
      </c>
      <c r="L2" s="2">
        <f>N2/10^INT(LOG(N2))</f>
        <v>9.8225749294013198</v>
      </c>
      <c r="M2">
        <f>INT(LOG(N2))</f>
        <v>-3</v>
      </c>
      <c r="N2" s="1">
        <f>Q1*S1*R3/Q3^2</f>
        <v>9.8225749294013204E-3</v>
      </c>
      <c r="O2" s="1">
        <f>O1/10^INT(LOG(O1))</f>
        <v>6.2579624875215814</v>
      </c>
      <c r="P2" s="1"/>
      <c r="Q2" t="s">
        <v>1</v>
      </c>
      <c r="R2" t="s">
        <v>2</v>
      </c>
      <c r="S2" t="s">
        <v>3</v>
      </c>
    </row>
    <row r="3" spans="1:19" ht="15" thickBot="1" x14ac:dyDescent="0.35">
      <c r="A3" s="3"/>
      <c r="B3" t="s">
        <v>7</v>
      </c>
      <c r="L3" t="e">
        <f>A3/10^INT(LOG(A3))</f>
        <v>#NUM!</v>
      </c>
      <c r="M3" t="e">
        <f>INT(LOG(A3))</f>
        <v>#NUM!</v>
      </c>
      <c r="O3" t="s">
        <v>13</v>
      </c>
      <c r="Q3" s="1">
        <v>6371000</v>
      </c>
      <c r="R3" s="1">
        <v>6.6742799999999995E-11</v>
      </c>
      <c r="S3" s="1">
        <v>5.0000000000000001E-3</v>
      </c>
    </row>
    <row r="4" spans="1:19" x14ac:dyDescent="0.3">
      <c r="B4" s="4" t="str">
        <f>IF(A3="","",IF(ABS(1-A3/N4)&lt;0.01,L$6,IF(ABS(1-L3/O5)&lt;0.01,O6,IF(ABS(1-L3/P5)&lt;0.01,P6,IF(ABS(1-L3/L4)&lt;0.01,L$7,IF(M3=M4,L$8,L$9))))))</f>
        <v/>
      </c>
      <c r="L4" s="1">
        <f>N4/10^INT(LOG(N4))</f>
        <v>2.6697119999999996</v>
      </c>
      <c r="M4">
        <f>INT(LOG(N4))</f>
        <v>-12</v>
      </c>
      <c r="N4" s="1">
        <f>Q1*R1*R3/S3^2</f>
        <v>2.6697119999999995E-12</v>
      </c>
      <c r="O4" s="1">
        <f>Q1*R1*R3/S3</f>
        <v>1.3348559999999997E-14</v>
      </c>
      <c r="P4" s="1">
        <f>Q1*R1*R3/Q3^2</f>
        <v>1.644330877427568E-30</v>
      </c>
      <c r="Q4" t="s">
        <v>4</v>
      </c>
      <c r="R4" t="s">
        <v>5</v>
      </c>
      <c r="S4" t="s">
        <v>6</v>
      </c>
    </row>
    <row r="5" spans="1:19" x14ac:dyDescent="0.3">
      <c r="O5" s="1">
        <f>O4/10^INT(LOG(O4))</f>
        <v>1.3348559999999996</v>
      </c>
      <c r="P5" s="1">
        <f>P4/10^INT(LOG(P4))</f>
        <v>1.6443308774275682</v>
      </c>
    </row>
    <row r="6" spans="1:19" x14ac:dyDescent="0.3">
      <c r="B6" t="s">
        <v>9</v>
      </c>
      <c r="L6" t="s">
        <v>8</v>
      </c>
      <c r="O6" t="s">
        <v>13</v>
      </c>
      <c r="P6" t="s">
        <v>14</v>
      </c>
    </row>
    <row r="7" spans="1:19" x14ac:dyDescent="0.3">
      <c r="C7" t="s">
        <v>10</v>
      </c>
      <c r="L7" t="s">
        <v>11</v>
      </c>
    </row>
    <row r="8" spans="1:19" x14ac:dyDescent="0.3">
      <c r="L8" t="s">
        <v>12</v>
      </c>
    </row>
    <row r="9" spans="1:19" x14ac:dyDescent="0.3">
      <c r="B9" t="s">
        <v>16</v>
      </c>
      <c r="L9" t="s">
        <v>15</v>
      </c>
    </row>
  </sheetData>
  <sheetProtection algorithmName="SHA-512" hashValue="qJiWpjVj9VVImbzeUhYb/WQGqXcwNseD1fUoCtPnUV4Jq7a5xbbzEmMjENzbq3ZXQOo0P3WQkoizDg73l7xRCA==" saltValue="F2Xw+fvBplXaWzH8z92uHA==" spinCount="100000" sheet="1" objects="1" scenarios="1" selectLockedCells="1"/>
  <conditionalFormatting sqref="A1">
    <cfRule type="expression" dxfId="11" priority="13">
      <formula>($B$2=$L$6)</formula>
    </cfRule>
    <cfRule type="expression" dxfId="10" priority="14">
      <formula>($B$2=$L$9)</formula>
    </cfRule>
    <cfRule type="expression" dxfId="9" priority="15">
      <formula>($B$2&lt;&gt;$L$9)</formula>
    </cfRule>
  </conditionalFormatting>
  <conditionalFormatting sqref="B2">
    <cfRule type="expression" dxfId="8" priority="10">
      <formula>($B$2=$L$6)</formula>
    </cfRule>
    <cfRule type="expression" dxfId="7" priority="11">
      <formula>($B$2=$L$9)</formula>
    </cfRule>
    <cfRule type="expression" dxfId="6" priority="12">
      <formula>($B$2&lt;&gt;$L$9)</formula>
    </cfRule>
  </conditionalFormatting>
  <conditionalFormatting sqref="A3">
    <cfRule type="expression" dxfId="5" priority="7">
      <formula>($B$4=$L$6)</formula>
    </cfRule>
    <cfRule type="expression" dxfId="4" priority="8">
      <formula>($B$4=$L$9)</formula>
    </cfRule>
    <cfRule type="expression" dxfId="3" priority="9">
      <formula>($B$4&lt;&gt;$L$9)</formula>
    </cfRule>
  </conditionalFormatting>
  <conditionalFormatting sqref="B4">
    <cfRule type="expression" dxfId="2" priority="1">
      <formula>($B$4=$L$6)</formula>
    </cfRule>
    <cfRule type="expression" dxfId="1" priority="2">
      <formula>($B$4=$L$9)</formula>
    </cfRule>
    <cfRule type="expression" dxfId="0" priority="3">
      <formula>($B$4&lt;&gt;$L$9)</formula>
    </cfRule>
  </conditionalFormatting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rcohen</dc:creator>
  <cp:lastModifiedBy>Robert Cohen</cp:lastModifiedBy>
  <dcterms:created xsi:type="dcterms:W3CDTF">2016-01-17T13:52:02Z</dcterms:created>
  <dcterms:modified xsi:type="dcterms:W3CDTF">2016-01-21T23:30:59Z</dcterms:modified>
</cp:coreProperties>
</file>